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Turnkeys - MC\TK  Info and Templates\Proformas\"/>
    </mc:Choice>
  </mc:AlternateContent>
  <xr:revisionPtr revIDLastSave="0" documentId="13_ncr:1_{3570BA9E-10C5-4644-95E1-C1A0A9D47FB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<sst xmlns="http://schemas.openxmlformats.org/spreadsheetml/2006/main" count="58" uniqueCount="58">
  <si>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</si>
  <si>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</si>
  <si>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</si>
  <si>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</si>
  <si>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</si>
  <si>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</si>
  <si>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</si>
  <si>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</si>
  <si>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</si>
  <si>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</si>
  <si>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</si>
  <si>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</si>
  <si>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</si>
  <si>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</si>
  <si>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</si>
  <si>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</si>
  <si>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</si>
  <si>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</si>
  <si>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</si>
  <si>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</si>
  <si>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</si>
  <si>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</si>
  <si>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</si>
  <si>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</si>
  <si>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</si>
  <si>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</si>
  <si>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</si>
  <si>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</si>
  <si>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</si>
  <si>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</si>
  <si>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</si>
  <si>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</si>
  <si>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</si>
  <si>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</si>
  <si>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</si>
  <si>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</si>
  <si>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</si>
  <si>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</si>
  <si>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</si>
  <si>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</si>
  <si>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</si>
  <si>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</si>
  <si>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</si>
  <si>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</si>
  <si>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</si>
  <si>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</si>
  <si>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</si>
  <si>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</si>
  <si>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</si>
  <si>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</si>
  <si>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</si>
  <si>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</si>
  <si>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</si>
  <si>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</si>
  <si>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</si>
  <si>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</si>
  <si>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</si>
  <si>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r>
      <t>4427 Scotia Rd, Baltimore, MD 21227</t>
    </r>
    <r>
      <rPr>
        <sz val="10"/>
        <color rgb="FF00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</si>
</sst>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zoomScale="92" zoomScaleNormal="100" zoomScalePageLayoutView="92" workbookViewId="0">
      <selection activeCell="E27" sqref="E27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24.5546875" bestFit="1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2" customHeight="1" x14ac:dyDescent="0.25">
      <c r="A2" s="46" t="s">
        <v>57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185000</v>
      </c>
      <c r="E6" s="7"/>
    </row>
    <row r="7" spans="1:8" ht="12" customHeight="1" x14ac:dyDescent="0.25">
      <c r="B7" t="s">
        <v>5</v>
      </c>
      <c r="D7" s="7">
        <f>D6*E7</f>
        <v>37000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148000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18500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8510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9"/>
      <c r="H17" s="16">
        <f>SUM(D18:D19)*12</f>
        <v>21000</v>
      </c>
    </row>
    <row r="18" spans="2:8" ht="12" customHeight="1" x14ac:dyDescent="0.25">
      <c r="D18" s="17">
        <v>1750</v>
      </c>
      <c r="E18" t="s">
        <v>17</v>
      </c>
      <c r="F18" s="9"/>
      <c r="H18" s="16"/>
    </row>
    <row r="19" spans="2:8" ht="12" customHeight="1" x14ac:dyDescent="0.25">
      <c r="D19" s="18"/>
    </row>
    <row r="20" spans="2:8" ht="12" customHeight="1" x14ac:dyDescent="0.25">
      <c r="B20" t="s">
        <v>18</v>
      </c>
      <c r="F20" s="19">
        <v>0.05</v>
      </c>
      <c r="G20" s="20"/>
      <c r="H20" s="16">
        <f>(H17*F20)*-1</f>
        <v>-1050</v>
      </c>
    </row>
    <row r="21" spans="2:8" ht="12" customHeight="1" x14ac:dyDescent="0.25"/>
    <row r="22" spans="2:8" ht="12" customHeight="1" x14ac:dyDescent="0.25">
      <c r="B22" s="1" t="s">
        <v>19</v>
      </c>
      <c r="H22" s="21">
        <f>H17+H20</f>
        <v>19950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25">
      <c r="C26" t="s">
        <v>21</v>
      </c>
      <c r="E26" s="22">
        <v>2009</v>
      </c>
      <c r="F26" s="45"/>
    </row>
    <row r="27" spans="2:8" ht="12" customHeight="1" x14ac:dyDescent="0.25">
      <c r="C27" t="s">
        <v>22</v>
      </c>
      <c r="E27" s="23">
        <v>600</v>
      </c>
    </row>
    <row r="28" spans="2:8" ht="12" customHeight="1" x14ac:dyDescent="0.25">
      <c r="C28" t="s">
        <v>23</v>
      </c>
      <c r="E28" s="24">
        <v>0</v>
      </c>
      <c r="F28" t="s">
        <v>55</v>
      </c>
    </row>
    <row r="29" spans="2:8" ht="12" customHeight="1" x14ac:dyDescent="0.25">
      <c r="C29" t="s">
        <v>24</v>
      </c>
      <c r="E29" s="24">
        <v>0</v>
      </c>
      <c r="F29" t="s">
        <v>56</v>
      </c>
    </row>
    <row r="30" spans="2:8" ht="12" customHeight="1" x14ac:dyDescent="0.25">
      <c r="C30" t="s">
        <v>25</v>
      </c>
      <c r="E30" s="24">
        <v>0</v>
      </c>
    </row>
    <row r="31" spans="2:8" ht="12" customHeight="1" x14ac:dyDescent="0.25">
      <c r="C31" t="s">
        <v>26</v>
      </c>
      <c r="E31" s="24">
        <f>F31*H17</f>
        <v>1050</v>
      </c>
      <c r="F31" s="25">
        <v>0.05</v>
      </c>
      <c r="G31" s="26" t="s">
        <v>27</v>
      </c>
    </row>
    <row r="32" spans="2:8" ht="12" customHeight="1" x14ac:dyDescent="0.25">
      <c r="C32" t="s">
        <v>28</v>
      </c>
      <c r="E32" s="24">
        <f>F32*H17</f>
        <v>1680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5339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14611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-8736.8524655716301</v>
      </c>
    </row>
    <row r="40" spans="2:8" ht="12" customHeight="1" x14ac:dyDescent="0.25">
      <c r="C40" s="31">
        <f>PMT(D9/12,F9*12,D8)</f>
        <v>-728.07103879763588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5874.1475344283699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489.51229453569749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2495.0823059866088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1.6723413904007178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8369.2298404149788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-6054.545454545455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2314.6843858695238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7.8978378378378372E-2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8.8095238095238102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0.1290737757510079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0.35742768985551682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0.11381547393248766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55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2021-05-06T23:45:50Z</dcterms:modified>
</cp:coreProperties>
</file>